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aevka1970\OneDrive\Документы\Питание\На сайт\"/>
    </mc:Choice>
  </mc:AlternateContent>
  <xr:revisionPtr revIDLastSave="0" documentId="13_ncr:1_{60A543F5-18F0-403A-B7DB-5F74F156F394}" xr6:coauthVersionLast="47" xr6:coauthVersionMax="47" xr10:uidLastSave="{00000000-0000-0000-0000-000000000000}"/>
  <bookViews>
    <workbookView xWindow="-108" yWindow="-108" windowWidth="23256" windowHeight="12456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G62" i="1"/>
  <c r="H81" i="1"/>
  <c r="I81" i="1"/>
  <c r="F119" i="1"/>
  <c r="F138" i="1"/>
  <c r="F157" i="1"/>
  <c r="F176" i="1"/>
  <c r="F195" i="1"/>
  <c r="I24" i="1"/>
  <c r="F24" i="1"/>
  <c r="J24" i="1"/>
  <c r="J196" i="1" s="1"/>
  <c r="H24" i="1"/>
  <c r="G24" i="1"/>
  <c r="G196" i="1" s="1"/>
  <c r="H196" i="1" l="1"/>
  <c r="I196" i="1"/>
  <c r="F196" i="1"/>
</calcChain>
</file>

<file path=xl/sharedStrings.xml><?xml version="1.0" encoding="utf-8"?>
<sst xmlns="http://schemas.openxmlformats.org/spreadsheetml/2006/main" count="296" uniqueCount="87">
  <si>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</si>
  <si>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</si>
  <si>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</si>
  <si>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</si>
  <si>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</si>
  <si>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</si>
  <si>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</si>
  <si>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</si>
  <si>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</si>
  <si>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</si>
  <si>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</si>
  <si>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</si>
  <si>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</si>
  <si>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</si>
  <si>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</si>
  <si>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</si>
  <si>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</si>
  <si>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</si>
  <si>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</si>
  <si>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</si>
  <si>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</si>
  <si>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</si>
  <si>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</si>
  <si>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</si>
  <si>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</si>
  <si>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</si>
  <si>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</si>
  <si>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</si>
  <si>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</si>
  <si>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</si>
  <si>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</si>
  <si>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</si>
  <si>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</si>
  <si>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</si>
  <si>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</si>
  <si>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Надоненко</t>
  </si>
  <si>
    <t>МОБУ "Николаевская СОШ"</t>
  </si>
  <si>
    <t>Салат из белокочанной капусты с морковью</t>
  </si>
  <si>
    <t>Суп из овощей с фрикадельками мясными</t>
  </si>
  <si>
    <t>Чай с лимоном и сахаром</t>
  </si>
  <si>
    <t>Банан</t>
  </si>
  <si>
    <t>Хлеб пшеничный</t>
  </si>
  <si>
    <t>Хлеб ржаной</t>
  </si>
  <si>
    <t>54-8з</t>
  </si>
  <si>
    <t>54-5с</t>
  </si>
  <si>
    <t>54-3гн</t>
  </si>
  <si>
    <t>Пром.</t>
  </si>
  <si>
    <t>Директор школы</t>
  </si>
  <si>
    <t>Кофейный напиток с молоком</t>
  </si>
  <si>
    <t>соус</t>
  </si>
  <si>
    <t>Соус красный основной</t>
  </si>
  <si>
    <t>54-23гн</t>
  </si>
  <si>
    <t>54-3соус</t>
  </si>
  <si>
    <t>Салат из свежих помидоров и огурцов</t>
  </si>
  <si>
    <t>Чай с молоком и сахаром</t>
  </si>
  <si>
    <t>54-4гн</t>
  </si>
  <si>
    <t>Сок яблочный</t>
  </si>
  <si>
    <t>Плов с курицей</t>
  </si>
  <si>
    <t>Яблоко</t>
  </si>
  <si>
    <t>54-12м</t>
  </si>
  <si>
    <t>Жаркое по-домашнему из курицы</t>
  </si>
  <si>
    <t>Йогурт 2,5%</t>
  </si>
  <si>
    <t>54-28м</t>
  </si>
  <si>
    <t>Компот из смеси сухофруктов</t>
  </si>
  <si>
    <t>салат</t>
  </si>
  <si>
    <t>Винегрет с растительным маслом</t>
  </si>
  <si>
    <t>54-16з</t>
  </si>
  <si>
    <t>54-1хн</t>
  </si>
  <si>
    <t>Чай с сахаром</t>
  </si>
  <si>
    <t>Суп картофельный с макаронными изделиями</t>
  </si>
  <si>
    <t>54-24с</t>
  </si>
  <si>
    <t>54-2гн</t>
  </si>
  <si>
    <t>Рагу из курицы</t>
  </si>
  <si>
    <t>54-5з</t>
  </si>
  <si>
    <t>54-22м</t>
  </si>
  <si>
    <t>Салат из моркови и яблок</t>
  </si>
  <si>
    <t>54-11з</t>
  </si>
  <si>
    <t>Макароны отварные с котлетой из говядины</t>
  </si>
  <si>
    <t>54-1г/54-4м</t>
  </si>
  <si>
    <t>Картофель отварной в молоке с котлетой рыбной (минтай)</t>
  </si>
  <si>
    <t>54-10г/54-3р</t>
  </si>
  <si>
    <t>Макароны отварные с курицей тушеной с морковью</t>
  </si>
  <si>
    <t>54-1г/54-25 м</t>
  </si>
  <si>
    <t>Каша гречневая рассыпчатая с гуляшом из говядины</t>
  </si>
  <si>
    <t>54-4г/54-2м</t>
  </si>
  <si>
    <t>54-21г/54-23м</t>
  </si>
  <si>
    <t xml:space="preserve">Горошница с биточком из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</si>
</sst>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zoomScaleNormal="100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S87" sqref="S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0" t="s">
        <v>36</v>
      </c>
      <c r="D1" s="51"/>
      <c r="E1" s="51"/>
      <c r="F1" s="12" t="s">
        <v>16</v>
      </c>
      <c r="G1" s="2" t="s">
        <v>17</v>
      </c>
      <c r="H1" s="52" t="s">
        <v>47</v>
      </c>
      <c r="I1" s="52"/>
      <c r="J1" s="52"/>
      <c r="K1" s="52"/>
    </row>
    <row r="2" spans="1:11" ht="17.399999999999999" x14ac:dyDescent="0.25">
      <c r="A2" s="35" t="s">
        <v>6</v>
      </c>
      <c r="C2" s="2"/>
      <c r="G2" s="2" t="s">
        <v>18</v>
      </c>
      <c r="H2" s="52" t="s">
        <v>35</v>
      </c>
      <c r="I2" s="52"/>
      <c r="J2" s="52"/>
      <c r="K2" s="52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3">
        <v>45691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200</v>
      </c>
      <c r="G6" s="40">
        <v>8.6</v>
      </c>
      <c r="H6" s="40">
        <v>6.1</v>
      </c>
      <c r="I6" s="40">
        <v>13.9</v>
      </c>
      <c r="J6" s="40">
        <v>144.9</v>
      </c>
      <c r="K6" s="41" t="s">
        <v>44</v>
      </c>
    </row>
    <row r="7" spans="1:11" ht="14.4" x14ac:dyDescent="0.3">
      <c r="A7" s="23"/>
      <c r="B7" s="15"/>
      <c r="C7" s="11"/>
      <c r="D7" s="6" t="s">
        <v>64</v>
      </c>
      <c r="E7" s="42" t="s">
        <v>37</v>
      </c>
      <c r="F7" s="43">
        <v>80</v>
      </c>
      <c r="G7" s="43">
        <v>1.3</v>
      </c>
      <c r="H7" s="43">
        <v>8.1</v>
      </c>
      <c r="I7" s="43">
        <v>7.7</v>
      </c>
      <c r="J7" s="43">
        <v>108.7</v>
      </c>
      <c r="K7" s="44" t="s">
        <v>43</v>
      </c>
    </row>
    <row r="8" spans="1:11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45</v>
      </c>
    </row>
    <row r="9" spans="1:11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</row>
    <row r="10" spans="1:11" ht="14.4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 t="s">
        <v>46</v>
      </c>
    </row>
    <row r="11" spans="1:11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>SUM(G6:G12)</f>
        <v>14.6</v>
      </c>
      <c r="H13" s="19">
        <f>SUM(H6:H12)</f>
        <v>15.1</v>
      </c>
      <c r="I13" s="19">
        <f>SUM(I6:I12)</f>
        <v>68.900000000000006</v>
      </c>
      <c r="J13" s="19">
        <f>SUM(J6:J12)</f>
        <v>469.8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620</v>
      </c>
      <c r="G24" s="32">
        <f>G13+G23</f>
        <v>14.6</v>
      </c>
      <c r="H24" s="32">
        <f>H13+H23</f>
        <v>15.1</v>
      </c>
      <c r="I24" s="32">
        <f>I13+I23</f>
        <v>68.900000000000006</v>
      </c>
      <c r="J24" s="32">
        <f>J13+J23</f>
        <v>469.8</v>
      </c>
      <c r="K24" s="32"/>
    </row>
    <row r="25" spans="1:11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250</v>
      </c>
      <c r="G25" s="40">
        <v>19.399999999999999</v>
      </c>
      <c r="H25" s="40">
        <v>10.7</v>
      </c>
      <c r="I25" s="40">
        <v>37.200000000000003</v>
      </c>
      <c r="J25" s="40">
        <v>323.2</v>
      </c>
      <c r="K25" s="41" t="s">
        <v>82</v>
      </c>
    </row>
    <row r="26" spans="1:11" ht="14.4" x14ac:dyDescent="0.3">
      <c r="A26" s="14"/>
      <c r="B26" s="15"/>
      <c r="C26" s="11"/>
      <c r="D26" s="6" t="s">
        <v>64</v>
      </c>
      <c r="E26" s="42" t="s">
        <v>53</v>
      </c>
      <c r="F26" s="43">
        <v>80</v>
      </c>
      <c r="G26" s="43">
        <v>0.8</v>
      </c>
      <c r="H26" s="43">
        <v>4.0999999999999996</v>
      </c>
      <c r="I26" s="43">
        <v>2.5</v>
      </c>
      <c r="J26" s="43">
        <v>49.9</v>
      </c>
      <c r="K26" s="44" t="s">
        <v>43</v>
      </c>
    </row>
    <row r="27" spans="1:11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1.6</v>
      </c>
      <c r="H27" s="43">
        <v>1.1000000000000001</v>
      </c>
      <c r="I27" s="43">
        <v>8.6</v>
      </c>
      <c r="J27" s="43">
        <v>50.9</v>
      </c>
      <c r="K27" s="44" t="s">
        <v>55</v>
      </c>
    </row>
    <row r="28" spans="1:11" ht="14.4" x14ac:dyDescent="0.3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</row>
    <row r="29" spans="1:11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4"/>
      <c r="B30" s="15"/>
      <c r="C30" s="11"/>
      <c r="D30" s="6" t="s">
        <v>32</v>
      </c>
      <c r="E30" s="42" t="s">
        <v>42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46</v>
      </c>
    </row>
    <row r="31" spans="1:11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>SUM(G25:G31)</f>
        <v>26.1</v>
      </c>
      <c r="H32" s="19">
        <f>SUM(H25:H31)</f>
        <v>16.399999999999999</v>
      </c>
      <c r="I32" s="19">
        <f>SUM(I25:I31)</f>
        <v>74.7</v>
      </c>
      <c r="J32" s="19">
        <f>SUM(J25:J31)</f>
        <v>552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590</v>
      </c>
      <c r="G43" s="32">
        <f>G32+G42</f>
        <v>26.1</v>
      </c>
      <c r="H43" s="32">
        <f>H32+H42</f>
        <v>16.399999999999999</v>
      </c>
      <c r="I43" s="32">
        <f>I32+I42</f>
        <v>74.7</v>
      </c>
      <c r="J43" s="32">
        <f>J32+J42</f>
        <v>552</v>
      </c>
      <c r="K43" s="32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250</v>
      </c>
      <c r="G44" s="40">
        <v>34</v>
      </c>
      <c r="H44" s="40">
        <v>10.1</v>
      </c>
      <c r="I44" s="40">
        <v>41.5</v>
      </c>
      <c r="J44" s="40">
        <v>393.3</v>
      </c>
      <c r="K44" s="41" t="s">
        <v>59</v>
      </c>
    </row>
    <row r="45" spans="1:11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</v>
      </c>
      <c r="H46" s="43">
        <v>0.2</v>
      </c>
      <c r="I46" s="43">
        <v>20.2</v>
      </c>
      <c r="J46" s="43">
        <v>86.6</v>
      </c>
      <c r="K46" s="44" t="s">
        <v>46</v>
      </c>
    </row>
    <row r="47" spans="1:11" ht="14.4" x14ac:dyDescent="0.3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</row>
    <row r="48" spans="1:11" ht="14.4" x14ac:dyDescent="0.3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46</v>
      </c>
    </row>
    <row r="49" spans="1:11" ht="14.4" x14ac:dyDescent="0.3">
      <c r="A49" s="23"/>
      <c r="B49" s="15"/>
      <c r="C49" s="11"/>
      <c r="D49" s="6" t="s">
        <v>32</v>
      </c>
      <c r="E49" s="42" t="s">
        <v>42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46</v>
      </c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>SUM(G44:G50)</f>
        <v>39.699999999999996</v>
      </c>
      <c r="H51" s="19">
        <f>SUM(H44:H50)</f>
        <v>11.2</v>
      </c>
      <c r="I51" s="19">
        <f>SUM(I44:I50)</f>
        <v>97.9</v>
      </c>
      <c r="J51" s="19">
        <f>SUM(J44:J50)</f>
        <v>652.29999999999995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610</v>
      </c>
      <c r="G62" s="32">
        <f>G51+G61</f>
        <v>39.699999999999996</v>
      </c>
      <c r="H62" s="32">
        <f>H51+H61</f>
        <v>11.2</v>
      </c>
      <c r="I62" s="32">
        <f>I51+I61</f>
        <v>97.9</v>
      </c>
      <c r="J62" s="32">
        <f>J51+J61</f>
        <v>652.29999999999995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250</v>
      </c>
      <c r="G63" s="40">
        <v>31</v>
      </c>
      <c r="H63" s="40">
        <v>7.8</v>
      </c>
      <c r="I63" s="40">
        <v>22</v>
      </c>
      <c r="J63" s="40">
        <v>282</v>
      </c>
      <c r="K63" s="41" t="s">
        <v>62</v>
      </c>
    </row>
    <row r="64" spans="1:11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6.8</v>
      </c>
      <c r="H65" s="43">
        <v>5</v>
      </c>
      <c r="I65" s="43">
        <v>11</v>
      </c>
      <c r="J65" s="43">
        <v>116.2</v>
      </c>
      <c r="K65" s="44" t="s">
        <v>46</v>
      </c>
    </row>
    <row r="66" spans="1:11" ht="14.4" x14ac:dyDescent="0.3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</row>
    <row r="67" spans="1:11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4" x14ac:dyDescent="0.3">
      <c r="A68" s="23"/>
      <c r="B68" s="15"/>
      <c r="C68" s="11"/>
      <c r="D68" s="6" t="s">
        <v>32</v>
      </c>
      <c r="E68" s="42" t="s">
        <v>42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46</v>
      </c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>SUM(G63:G69)</f>
        <v>42.099999999999994</v>
      </c>
      <c r="H70" s="19">
        <f>SUM(H63:H69)</f>
        <v>13.3</v>
      </c>
      <c r="I70" s="19">
        <f>SUM(I63:I69)</f>
        <v>59.400000000000006</v>
      </c>
      <c r="J70" s="19">
        <f>SUM(J63:J69)</f>
        <v>526.20000000000005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510</v>
      </c>
      <c r="G81" s="32">
        <f>G70+G80</f>
        <v>42.099999999999994</v>
      </c>
      <c r="H81" s="32">
        <f>H70+H80</f>
        <v>13.3</v>
      </c>
      <c r="I81" s="32">
        <f>I70+I80</f>
        <v>59.400000000000006</v>
      </c>
      <c r="J81" s="32">
        <f>J70+J80</f>
        <v>526.20000000000005</v>
      </c>
      <c r="K81" s="32"/>
    </row>
    <row r="82" spans="1:11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250</v>
      </c>
      <c r="G82" s="40">
        <v>18.5</v>
      </c>
      <c r="H82" s="40">
        <v>8.1999999999999993</v>
      </c>
      <c r="I82" s="40">
        <v>35.1</v>
      </c>
      <c r="J82" s="40">
        <v>288</v>
      </c>
      <c r="K82" s="41" t="s">
        <v>80</v>
      </c>
    </row>
    <row r="83" spans="1:11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67</v>
      </c>
    </row>
    <row r="85" spans="1:11" ht="14.4" x14ac:dyDescent="0.3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</row>
    <row r="86" spans="1:11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4" x14ac:dyDescent="0.3">
      <c r="A87" s="23"/>
      <c r="B87" s="15"/>
      <c r="C87" s="11"/>
      <c r="D87" s="6" t="s">
        <v>32</v>
      </c>
      <c r="E87" s="42" t="s">
        <v>42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46</v>
      </c>
    </row>
    <row r="88" spans="1:11" ht="14.4" x14ac:dyDescent="0.3">
      <c r="A88" s="23"/>
      <c r="B88" s="15"/>
      <c r="C88" s="11"/>
      <c r="D88" s="6" t="s">
        <v>64</v>
      </c>
      <c r="E88" s="42" t="s">
        <v>65</v>
      </c>
      <c r="F88" s="43">
        <v>80</v>
      </c>
      <c r="G88" s="43">
        <v>0.9</v>
      </c>
      <c r="H88" s="43">
        <v>7.2</v>
      </c>
      <c r="I88" s="43">
        <v>5.3</v>
      </c>
      <c r="J88" s="43">
        <v>89.5</v>
      </c>
      <c r="K88" s="44" t="s">
        <v>66</v>
      </c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>SUM(G82:G88)</f>
        <v>24.2</v>
      </c>
      <c r="H89" s="19">
        <f>SUM(H82:H88)</f>
        <v>15.899999999999999</v>
      </c>
      <c r="I89" s="19">
        <f>SUM(I82:I88)</f>
        <v>86.600000000000009</v>
      </c>
      <c r="J89" s="19">
        <f>SUM(J82:J88)</f>
        <v>586.5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590</v>
      </c>
      <c r="G100" s="32">
        <f>G89+G99</f>
        <v>24.2</v>
      </c>
      <c r="H100" s="32">
        <f>H89+H99</f>
        <v>15.899999999999999</v>
      </c>
      <c r="I100" s="32">
        <f>I89+I99</f>
        <v>86.600000000000009</v>
      </c>
      <c r="J100" s="32">
        <f>J89+J99</f>
        <v>586.5</v>
      </c>
      <c r="K100" s="32"/>
    </row>
    <row r="101" spans="1:11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230</v>
      </c>
      <c r="G101" s="40">
        <v>19.899999999999999</v>
      </c>
      <c r="H101" s="40">
        <v>18.8</v>
      </c>
      <c r="I101" s="40">
        <v>45.9</v>
      </c>
      <c r="J101" s="40">
        <v>433</v>
      </c>
      <c r="K101" s="41" t="s">
        <v>78</v>
      </c>
    </row>
    <row r="102" spans="1:11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 x14ac:dyDescent="0.3">
      <c r="A103" s="23"/>
      <c r="B103" s="15"/>
      <c r="C103" s="11"/>
      <c r="D103" s="7" t="s">
        <v>22</v>
      </c>
      <c r="E103" s="42" t="s">
        <v>48</v>
      </c>
      <c r="F103" s="43">
        <v>210</v>
      </c>
      <c r="G103" s="43">
        <v>4.0999999999999996</v>
      </c>
      <c r="H103" s="43">
        <v>3</v>
      </c>
      <c r="I103" s="43">
        <v>11.7</v>
      </c>
      <c r="J103" s="43">
        <v>90.3</v>
      </c>
      <c r="K103" s="44" t="s">
        <v>51</v>
      </c>
    </row>
    <row r="104" spans="1:11" ht="14.4" x14ac:dyDescent="0.3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</row>
    <row r="105" spans="1:11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3"/>
      <c r="B106" s="15"/>
      <c r="C106" s="11"/>
      <c r="D106" s="6" t="s">
        <v>32</v>
      </c>
      <c r="E106" s="42" t="s">
        <v>42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46</v>
      </c>
    </row>
    <row r="107" spans="1:11" ht="14.4" x14ac:dyDescent="0.3">
      <c r="A107" s="23"/>
      <c r="B107" s="15"/>
      <c r="C107" s="11"/>
      <c r="D107" s="6" t="s">
        <v>49</v>
      </c>
      <c r="E107" s="42" t="s">
        <v>50</v>
      </c>
      <c r="F107" s="43">
        <v>15</v>
      </c>
      <c r="G107" s="43">
        <v>0.5</v>
      </c>
      <c r="H107" s="43">
        <v>0.4</v>
      </c>
      <c r="I107" s="43">
        <v>1.3</v>
      </c>
      <c r="J107" s="43">
        <v>10.6</v>
      </c>
      <c r="K107" s="44" t="s">
        <v>52</v>
      </c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28.8</v>
      </c>
      <c r="H108" s="19">
        <f>SUM(H101:H107)</f>
        <v>22.7</v>
      </c>
      <c r="I108" s="19">
        <f>SUM(I101:I107)</f>
        <v>85.3</v>
      </c>
      <c r="J108" s="19">
        <f>SUM(J101:J107)</f>
        <v>661.9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515</v>
      </c>
      <c r="G119" s="32">
        <f>G108+G118</f>
        <v>28.8</v>
      </c>
      <c r="H119" s="32">
        <f>H108+H118</f>
        <v>22.7</v>
      </c>
      <c r="I119" s="32">
        <f>I108+I118</f>
        <v>85.3</v>
      </c>
      <c r="J119" s="32">
        <f>J108+J118</f>
        <v>661.9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250</v>
      </c>
      <c r="G120" s="40">
        <v>6</v>
      </c>
      <c r="H120" s="40">
        <v>2.7</v>
      </c>
      <c r="I120" s="40">
        <v>19.399999999999999</v>
      </c>
      <c r="J120" s="40">
        <v>126.1</v>
      </c>
      <c r="K120" s="41" t="s">
        <v>70</v>
      </c>
    </row>
    <row r="121" spans="1:11" ht="14.4" x14ac:dyDescent="0.3">
      <c r="A121" s="14"/>
      <c r="B121" s="15"/>
      <c r="C121" s="11"/>
      <c r="D121" s="6" t="s">
        <v>64</v>
      </c>
      <c r="E121" s="42" t="s">
        <v>37</v>
      </c>
      <c r="F121" s="43">
        <v>80</v>
      </c>
      <c r="G121" s="43">
        <v>1.3</v>
      </c>
      <c r="H121" s="43">
        <v>8.1</v>
      </c>
      <c r="I121" s="43">
        <v>7.7</v>
      </c>
      <c r="J121" s="43">
        <v>108.7</v>
      </c>
      <c r="K121" s="44" t="s">
        <v>43</v>
      </c>
    </row>
    <row r="122" spans="1:11" ht="14.4" x14ac:dyDescent="0.3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71</v>
      </c>
    </row>
    <row r="123" spans="1:11" ht="14.4" x14ac:dyDescent="0.3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</row>
    <row r="124" spans="1:11" ht="14.4" x14ac:dyDescent="0.3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 t="s">
        <v>46</v>
      </c>
    </row>
    <row r="125" spans="1:11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>SUM(G120:G126)</f>
        <v>12</v>
      </c>
      <c r="H127" s="19">
        <f>SUM(H120:H126)</f>
        <v>11.600000000000001</v>
      </c>
      <c r="I127" s="19">
        <f>SUM(I120:I126)</f>
        <v>74.2</v>
      </c>
      <c r="J127" s="19">
        <f>SUM(J120:J126)</f>
        <v>449.90000000000003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670</v>
      </c>
      <c r="G138" s="32">
        <f>G127+G137</f>
        <v>12</v>
      </c>
      <c r="H138" s="32">
        <f>H127+H137</f>
        <v>11.600000000000001</v>
      </c>
      <c r="I138" s="32">
        <f>I127+I137</f>
        <v>74.2</v>
      </c>
      <c r="J138" s="32">
        <f>J127+J137</f>
        <v>449.90000000000003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240</v>
      </c>
      <c r="G139" s="40">
        <v>25.2</v>
      </c>
      <c r="H139" s="40">
        <v>8.5</v>
      </c>
      <c r="I139" s="40">
        <v>21</v>
      </c>
      <c r="J139" s="40">
        <v>260.8</v>
      </c>
      <c r="K139" s="41" t="s">
        <v>74</v>
      </c>
    </row>
    <row r="140" spans="1:11" ht="14.4" x14ac:dyDescent="0.3">
      <c r="A140" s="23"/>
      <c r="B140" s="15"/>
      <c r="C140" s="11"/>
      <c r="D140" s="6" t="s">
        <v>64</v>
      </c>
      <c r="E140" s="42" t="s">
        <v>53</v>
      </c>
      <c r="F140" s="43">
        <v>80</v>
      </c>
      <c r="G140" s="43">
        <v>0.8</v>
      </c>
      <c r="H140" s="43">
        <v>4.0999999999999996</v>
      </c>
      <c r="I140" s="43">
        <v>2.5</v>
      </c>
      <c r="J140" s="43">
        <v>49.9</v>
      </c>
      <c r="K140" s="44" t="s">
        <v>73</v>
      </c>
    </row>
    <row r="141" spans="1:11" ht="14.4" x14ac:dyDescent="0.3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 t="s">
        <v>46</v>
      </c>
    </row>
    <row r="142" spans="1:11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</row>
    <row r="143" spans="1:11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 t="s">
        <v>32</v>
      </c>
      <c r="E144" s="42" t="s">
        <v>42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46</v>
      </c>
    </row>
    <row r="145" spans="1:11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>SUM(G139:G145)</f>
        <v>31.3</v>
      </c>
      <c r="H146" s="19">
        <f>SUM(H139:H145)</f>
        <v>13.299999999999999</v>
      </c>
      <c r="I146" s="19">
        <f>SUM(I139:I145)</f>
        <v>70.100000000000009</v>
      </c>
      <c r="J146" s="19">
        <f>SUM(J139:J145)</f>
        <v>525.29999999999995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580</v>
      </c>
      <c r="G157" s="32">
        <f>G146+G156</f>
        <v>31.3</v>
      </c>
      <c r="H157" s="32">
        <f>H146+H156</f>
        <v>13.299999999999999</v>
      </c>
      <c r="I157" s="32">
        <f>I146+I156</f>
        <v>70.100000000000009</v>
      </c>
      <c r="J157" s="32">
        <f>J146+J156</f>
        <v>525.29999999999995</v>
      </c>
      <c r="K157" s="32"/>
    </row>
    <row r="158" spans="1:11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240</v>
      </c>
      <c r="G158" s="40">
        <v>23.5</v>
      </c>
      <c r="H158" s="40">
        <v>21.2</v>
      </c>
      <c r="I158" s="40">
        <v>39.4</v>
      </c>
      <c r="J158" s="40">
        <v>442.6</v>
      </c>
      <c r="K158" s="41" t="s">
        <v>84</v>
      </c>
    </row>
    <row r="159" spans="1:11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4.4" x14ac:dyDescent="0.3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1.6</v>
      </c>
      <c r="H160" s="43">
        <v>11</v>
      </c>
      <c r="I160" s="43">
        <v>8.6</v>
      </c>
      <c r="J160" s="43">
        <v>50.9</v>
      </c>
      <c r="K160" s="44" t="s">
        <v>55</v>
      </c>
    </row>
    <row r="161" spans="1:11" ht="14.4" x14ac:dyDescent="0.3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</row>
    <row r="162" spans="1:11" ht="14.4" x14ac:dyDescent="0.3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43"/>
      <c r="H162" s="43"/>
      <c r="I162" s="43"/>
      <c r="J162" s="43"/>
      <c r="K162" s="44" t="s">
        <v>46</v>
      </c>
    </row>
    <row r="163" spans="1:11" ht="14.4" x14ac:dyDescent="0.3">
      <c r="A163" s="23"/>
      <c r="B163" s="15"/>
      <c r="C163" s="11"/>
      <c r="D163" s="6" t="s">
        <v>32</v>
      </c>
      <c r="E163" s="42" t="s">
        <v>42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46</v>
      </c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>SUM(G158:G164)</f>
        <v>29.400000000000002</v>
      </c>
      <c r="H165" s="19">
        <f>SUM(H158:H164)</f>
        <v>32.700000000000003</v>
      </c>
      <c r="I165" s="19">
        <f>SUM(I158:I164)</f>
        <v>74.400000000000006</v>
      </c>
      <c r="J165" s="19">
        <f>SUM(J158:J164)</f>
        <v>621.5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600</v>
      </c>
      <c r="G176" s="32">
        <f>G165+G175</f>
        <v>29.400000000000002</v>
      </c>
      <c r="H176" s="32">
        <f>H165+H175</f>
        <v>32.700000000000003</v>
      </c>
      <c r="I176" s="32">
        <f>I165+I175</f>
        <v>74.400000000000006</v>
      </c>
      <c r="J176" s="32">
        <f>J165+J175</f>
        <v>621.5</v>
      </c>
      <c r="K176" s="32"/>
    </row>
    <row r="177" spans="1:11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225</v>
      </c>
      <c r="G177" s="40">
        <v>28.82</v>
      </c>
      <c r="H177" s="40">
        <v>4.53</v>
      </c>
      <c r="I177" s="40">
        <v>43.76</v>
      </c>
      <c r="J177" s="40">
        <v>331.3</v>
      </c>
      <c r="K177" s="41" t="s">
        <v>85</v>
      </c>
    </row>
    <row r="178" spans="1:11" ht="14.4" x14ac:dyDescent="0.3">
      <c r="A178" s="23"/>
      <c r="B178" s="15"/>
      <c r="C178" s="11"/>
      <c r="D178" s="6" t="s">
        <v>64</v>
      </c>
      <c r="E178" s="42" t="s">
        <v>75</v>
      </c>
      <c r="F178" s="43">
        <v>80</v>
      </c>
      <c r="G178" s="43">
        <v>0.7</v>
      </c>
      <c r="H178" s="43">
        <v>8.1</v>
      </c>
      <c r="I178" s="43">
        <v>5.7</v>
      </c>
      <c r="J178" s="43">
        <v>99</v>
      </c>
      <c r="K178" s="44" t="s">
        <v>76</v>
      </c>
    </row>
    <row r="179" spans="1:11" ht="14.4" x14ac:dyDescent="0.3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0.2</v>
      </c>
      <c r="H179" s="43">
        <v>0.1</v>
      </c>
      <c r="I179" s="43">
        <v>6.6</v>
      </c>
      <c r="J179" s="43">
        <v>55.3</v>
      </c>
      <c r="K179" s="44" t="s">
        <v>45</v>
      </c>
    </row>
    <row r="180" spans="1:11" ht="14.4" x14ac:dyDescent="0.3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</row>
    <row r="181" spans="1:11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3"/>
      <c r="B183" s="15"/>
      <c r="C183" s="11"/>
      <c r="D183" s="6" t="s">
        <v>49</v>
      </c>
      <c r="E183" s="42" t="s">
        <v>50</v>
      </c>
      <c r="F183" s="43">
        <v>15</v>
      </c>
      <c r="G183" s="43">
        <v>0.48</v>
      </c>
      <c r="H183" s="43">
        <v>0.37</v>
      </c>
      <c r="I183" s="43">
        <v>1.34</v>
      </c>
      <c r="J183" s="43">
        <v>10.6</v>
      </c>
      <c r="K183" s="44" t="s">
        <v>52</v>
      </c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33.199999999999996</v>
      </c>
      <c r="H184" s="19">
        <f>SUM(H177:H183)</f>
        <v>13.399999999999999</v>
      </c>
      <c r="I184" s="19">
        <f>SUM(I177:I183)</f>
        <v>77.100000000000009</v>
      </c>
      <c r="J184" s="19">
        <f>SUM(J177:J183)</f>
        <v>590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560</v>
      </c>
      <c r="G195" s="32">
        <f>G184+G194</f>
        <v>33.199999999999996</v>
      </c>
      <c r="H195" s="32">
        <f>H184+H194</f>
        <v>13.399999999999999</v>
      </c>
      <c r="I195" s="32">
        <f>I184+I194</f>
        <v>77.100000000000009</v>
      </c>
      <c r="J195" s="32">
        <f>J184+J194</f>
        <v>590</v>
      </c>
      <c r="K195" s="32"/>
    </row>
    <row r="196" spans="1:11" ht="13.8" thickBot="1" x14ac:dyDescent="0.3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584.5</v>
      </c>
      <c r="G196" s="34">
        <f>(G24+G43+G62+G81+G100+G119+G138+G157+G176+G195)/(IF(G24=0,0,1)+IF(G43=0,0,1)+IF(G62=0,0,1)+IF(G81=0,0,1)+IF(G100=0,0,1)+IF(G119=0,0,1)+IF(G138=0,0,1)+IF(G157=0,0,1)+IF(G176=0,0,1)+IF(G195=0,0,1))</f>
        <v>28.140000000000004</v>
      </c>
      <c r="H196" s="34">
        <f>(H24+H43+H62+H81+H100+H119+H138+H157+H176+H195)/(IF(H24=0,0,1)+IF(H43=0,0,1)+IF(H62=0,0,1)+IF(H81=0,0,1)+IF(H100=0,0,1)+IF(H119=0,0,1)+IF(H138=0,0,1)+IF(H157=0,0,1)+IF(H176=0,0,1)+IF(H195=0,0,1))</f>
        <v>16.560000000000002</v>
      </c>
      <c r="I196" s="34">
        <f>(I24+I43+I62+I81+I100+I119+I138+I157+I176+I195)/(IF(I24=0,0,1)+IF(I43=0,0,1)+IF(I62=0,0,1)+IF(I81=0,0,1)+IF(I100=0,0,1)+IF(I119=0,0,1)+IF(I138=0,0,1)+IF(I157=0,0,1)+IF(I176=0,0,1)+IF(I195=0,0,1))</f>
        <v>76.860000000000014</v>
      </c>
      <c r="J196" s="34">
        <f>(J24+J43+J62+J81+J100+J119+J138+J157+J176+J195)/(IF(J24=0,0,1)+IF(J43=0,0,1)+IF(J62=0,0,1)+IF(J81=0,0,1)+IF(J100=0,0,1)+IF(J119=0,0,1)+IF(J138=0,0,1)+IF(J157=0,0,1)+IF(J176=0,0,1)+IF(J195=0,0,1))</f>
        <v>563.54000000000008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Шевченко</cp:lastModifiedBy>
  <dcterms:created xsi:type="dcterms:W3CDTF">2022-05-16T14:23:56Z</dcterms:created>
  <dcterms:modified xsi:type="dcterms:W3CDTF">2025-03-03T11:16:52Z</dcterms:modified>
</cp:coreProperties>
</file>