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evka1970\OneDrive\Документы\Питание\На сайт\"/>
    </mc:Choice>
  </mc:AlternateContent>
  <xr:revisionPtr revIDLastSave="0" documentId="13_ncr:1_{8416A79B-373E-4A77-BF07-64E2E2E21ACB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G62" i="1"/>
  <c r="H81" i="1"/>
  <c r="I81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H196" i="1" l="1"/>
  <c r="I196" i="1"/>
  <c r="F196" i="1"/>
</calcChain>
</file>

<file path=xl/sharedStrings.xml><?xml version="1.0" encoding="utf-8"?>
<sst xmlns="http://schemas.openxmlformats.org/spreadsheetml/2006/main" count="315" uniqueCount="97">
  <si>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</si>
  <si>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</si>
  <si>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</si>
  <si>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</si>
  <si>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</si>
  <si>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</si>
  <si>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</si>
  <si>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</si>
  <si>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</si>
  <si>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</si>
  <si>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</si>
  <si>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</si>
  <si>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</si>
  <si>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</si>
  <si>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</si>
  <si>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</si>
  <si>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</si>
  <si>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</si>
  <si>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</si>
  <si>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</si>
  <si>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</si>
  <si>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</si>
  <si>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</si>
  <si>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</si>
  <si>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</si>
  <si>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</si>
  <si>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</si>
  <si>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</si>
  <si>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</si>
  <si>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</si>
  <si>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</si>
  <si>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</si>
  <si>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</si>
  <si>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</si>
  <si>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</si>
  <si>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Надоненко</t>
  </si>
  <si>
    <t>МОБУ "Николаевская СОШ"</t>
  </si>
  <si>
    <t>Салат из белокочанной капусты с морковью</t>
  </si>
  <si>
    <t>Суп из овощей с фрикадельками мясными</t>
  </si>
  <si>
    <t>Чай с лимоном и сахаром</t>
  </si>
  <si>
    <t>Банан</t>
  </si>
  <si>
    <t>Хлеб пшеничный</t>
  </si>
  <si>
    <t>Хлеб ржаной</t>
  </si>
  <si>
    <t>54-8з</t>
  </si>
  <si>
    <t>54-5с</t>
  </si>
  <si>
    <t>54-3гн</t>
  </si>
  <si>
    <t>Пром.</t>
  </si>
  <si>
    <t>Директор школы</t>
  </si>
  <si>
    <t>Котлета из говядины</t>
  </si>
  <si>
    <t>Макароны отварные</t>
  </si>
  <si>
    <t>Кофейный напиток с молоком</t>
  </si>
  <si>
    <t>соус</t>
  </si>
  <si>
    <t>Соус красный основной</t>
  </si>
  <si>
    <t>54-4м</t>
  </si>
  <si>
    <t>54-1г</t>
  </si>
  <si>
    <t>54-23гн</t>
  </si>
  <si>
    <t>54-3соус</t>
  </si>
  <si>
    <t>Салат из свежих помидоров и огурцов</t>
  </si>
  <si>
    <t>Чай с молоком и сахаром</t>
  </si>
  <si>
    <t>Курица тушеная с морковью</t>
  </si>
  <si>
    <t>54-4гн</t>
  </si>
  <si>
    <t>54-25 м</t>
  </si>
  <si>
    <t>Сок яблочный</t>
  </si>
  <si>
    <t>Плов с курицей</t>
  </si>
  <si>
    <t>Яблоко</t>
  </si>
  <si>
    <t>54-12м</t>
  </si>
  <si>
    <t>Жаркое по-домашнему из курицы</t>
  </si>
  <si>
    <t>Йогурт 2,5%</t>
  </si>
  <si>
    <t>54-28м</t>
  </si>
  <si>
    <t>Картофель отварной в молоке</t>
  </si>
  <si>
    <t>Котлета рыбная (минтай)</t>
  </si>
  <si>
    <t>Компот из смеси сухофруктов</t>
  </si>
  <si>
    <t>салат</t>
  </si>
  <si>
    <t>Винегрет с растительным маслом</t>
  </si>
  <si>
    <t>54-16з</t>
  </si>
  <si>
    <t>54-1хн</t>
  </si>
  <si>
    <t>54-3р</t>
  </si>
  <si>
    <t>54-10г</t>
  </si>
  <si>
    <t>Сыр твердых сортов в нарезке</t>
  </si>
  <si>
    <t>Чай с сахаром</t>
  </si>
  <si>
    <t>Суп картофельный с макаронными изделиями</t>
  </si>
  <si>
    <t>54-24с</t>
  </si>
  <si>
    <t>54-1з</t>
  </si>
  <si>
    <t>54-2гн</t>
  </si>
  <si>
    <t>Рагу из курицы</t>
  </si>
  <si>
    <t>54-5з</t>
  </si>
  <si>
    <t>54-22м</t>
  </si>
  <si>
    <t>Гуляш из говядины</t>
  </si>
  <si>
    <t>Каша гречневая рассыпчатая</t>
  </si>
  <si>
    <t>54-2м</t>
  </si>
  <si>
    <t>54-4г</t>
  </si>
  <si>
    <t>Салат из моркови и яблок</t>
  </si>
  <si>
    <t>Горошница</t>
  </si>
  <si>
    <t>54-11з</t>
  </si>
  <si>
    <t>54-23м</t>
  </si>
  <si>
    <t>54-21г</t>
  </si>
  <si>
    <t>Биточек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</si>
</sst>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7" t="s">
        <v>36</v>
      </c>
      <c r="D1" s="48"/>
      <c r="E1" s="48"/>
      <c r="F1" s="12" t="s">
        <v>16</v>
      </c>
      <c r="G1" s="2" t="s">
        <v>17</v>
      </c>
      <c r="H1" s="49" t="s">
        <v>47</v>
      </c>
      <c r="I1" s="49"/>
      <c r="J1" s="49"/>
      <c r="K1" s="49"/>
    </row>
    <row r="2" spans="1:11" ht="17.399999999999999" x14ac:dyDescent="0.25">
      <c r="A2" s="35" t="s">
        <v>6</v>
      </c>
      <c r="C2" s="2"/>
      <c r="G2" s="2" t="s">
        <v>18</v>
      </c>
      <c r="H2" s="49" t="s">
        <v>35</v>
      </c>
      <c r="I2" s="49"/>
      <c r="J2" s="49"/>
      <c r="K2" s="4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>
        <v>45166</v>
      </c>
      <c r="I3" s="51"/>
      <c r="J3" s="51"/>
      <c r="K3" s="51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8.6</v>
      </c>
      <c r="H6" s="40">
        <v>6.1</v>
      </c>
      <c r="I6" s="40">
        <v>13.9</v>
      </c>
      <c r="J6" s="40">
        <v>144.9</v>
      </c>
      <c r="K6" s="41" t="s">
        <v>44</v>
      </c>
    </row>
    <row r="7" spans="1:11" ht="14.4" x14ac:dyDescent="0.3">
      <c r="A7" s="23"/>
      <c r="B7" s="15"/>
      <c r="C7" s="11"/>
      <c r="D7" s="6" t="s">
        <v>72</v>
      </c>
      <c r="E7" s="42" t="s">
        <v>37</v>
      </c>
      <c r="F7" s="43">
        <v>80</v>
      </c>
      <c r="G7" s="43">
        <v>1.3</v>
      </c>
      <c r="H7" s="43">
        <v>8.1</v>
      </c>
      <c r="I7" s="43">
        <v>7.7</v>
      </c>
      <c r="J7" s="43">
        <v>108.7</v>
      </c>
      <c r="K7" s="44" t="s">
        <v>43</v>
      </c>
    </row>
    <row r="8" spans="1:11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45</v>
      </c>
    </row>
    <row r="9" spans="1:11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</row>
    <row r="10" spans="1:11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 t="s">
        <v>46</v>
      </c>
    </row>
    <row r="11" spans="1:11" ht="14.4" x14ac:dyDescent="0.3">
      <c r="A11" s="23"/>
      <c r="B11" s="15"/>
      <c r="C11" s="11"/>
      <c r="D11" s="6" t="s">
        <v>32</v>
      </c>
      <c r="E11" s="42" t="s">
        <v>42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46</v>
      </c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>SUM(G6:G12)</f>
        <v>15.9</v>
      </c>
      <c r="H13" s="19">
        <f>SUM(H6:H12)</f>
        <v>15.299999999999999</v>
      </c>
      <c r="I13" s="19">
        <f>SUM(I6:I12)</f>
        <v>75.600000000000009</v>
      </c>
      <c r="J13" s="19">
        <f>SUM(J6:J12)</f>
        <v>504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>G13+G23</f>
        <v>15.9</v>
      </c>
      <c r="H24" s="32">
        <f>H13+H23</f>
        <v>15.299999999999999</v>
      </c>
      <c r="I24" s="32">
        <f>I13+I23</f>
        <v>75.600000000000009</v>
      </c>
      <c r="J24" s="32">
        <f>J13+J23</f>
        <v>504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100</v>
      </c>
      <c r="G25" s="40">
        <v>14.1</v>
      </c>
      <c r="H25" s="40">
        <v>5.8</v>
      </c>
      <c r="I25" s="40">
        <v>4.4000000000000004</v>
      </c>
      <c r="J25" s="40">
        <v>126.4</v>
      </c>
      <c r="K25" s="41" t="s">
        <v>61</v>
      </c>
    </row>
    <row r="26" spans="1:11" ht="14.4" x14ac:dyDescent="0.3">
      <c r="A26" s="14"/>
      <c r="B26" s="15"/>
      <c r="C26" s="11"/>
      <c r="D26" s="6" t="s">
        <v>72</v>
      </c>
      <c r="E26" s="42" t="s">
        <v>57</v>
      </c>
      <c r="F26" s="43">
        <v>80</v>
      </c>
      <c r="G26" s="43">
        <v>0.8</v>
      </c>
      <c r="H26" s="43">
        <v>4.0999999999999996</v>
      </c>
      <c r="I26" s="43">
        <v>2.5</v>
      </c>
      <c r="J26" s="43">
        <v>49.9</v>
      </c>
      <c r="K26" s="44" t="s">
        <v>43</v>
      </c>
    </row>
    <row r="27" spans="1:11" ht="14.4" x14ac:dyDescent="0.3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1.6</v>
      </c>
      <c r="H27" s="43">
        <v>1.1000000000000001</v>
      </c>
      <c r="I27" s="43">
        <v>8.6</v>
      </c>
      <c r="J27" s="43">
        <v>50.9</v>
      </c>
      <c r="K27" s="44" t="s">
        <v>60</v>
      </c>
    </row>
    <row r="28" spans="1:11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 t="s">
        <v>32</v>
      </c>
      <c r="E30" s="42" t="s">
        <v>42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46</v>
      </c>
    </row>
    <row r="31" spans="1:11" ht="14.4" x14ac:dyDescent="0.3">
      <c r="A31" s="14"/>
      <c r="B31" s="15"/>
      <c r="C31" s="11"/>
      <c r="D31" s="6" t="s">
        <v>29</v>
      </c>
      <c r="E31" s="42" t="s">
        <v>49</v>
      </c>
      <c r="F31" s="43">
        <v>150</v>
      </c>
      <c r="G31" s="43">
        <v>5.3</v>
      </c>
      <c r="H31" s="43">
        <v>4.9000000000000004</v>
      </c>
      <c r="I31" s="43">
        <v>32.799999999999997</v>
      </c>
      <c r="J31" s="43">
        <v>196.8</v>
      </c>
      <c r="K31" s="44" t="s">
        <v>54</v>
      </c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>SUM(G25:G31)</f>
        <v>26.1</v>
      </c>
      <c r="H32" s="19">
        <f>SUM(H25:H31)</f>
        <v>16.399999999999999</v>
      </c>
      <c r="I32" s="19">
        <f>SUM(I25:I31)</f>
        <v>74.7</v>
      </c>
      <c r="J32" s="19">
        <f>SUM(J25:J31)</f>
        <v>552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>G32+G42</f>
        <v>26.1</v>
      </c>
      <c r="H43" s="32">
        <f>H32+H42</f>
        <v>16.399999999999999</v>
      </c>
      <c r="I43" s="32">
        <f>I32+I42</f>
        <v>74.7</v>
      </c>
      <c r="J43" s="32">
        <f>J32+J42</f>
        <v>552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250</v>
      </c>
      <c r="G44" s="40">
        <v>34</v>
      </c>
      <c r="H44" s="40">
        <v>10.1</v>
      </c>
      <c r="I44" s="40">
        <v>41.5</v>
      </c>
      <c r="J44" s="40">
        <v>393.3</v>
      </c>
      <c r="K44" s="41" t="s">
        <v>65</v>
      </c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0.2</v>
      </c>
      <c r="I46" s="43">
        <v>20.2</v>
      </c>
      <c r="J46" s="43">
        <v>86.6</v>
      </c>
      <c r="K46" s="44" t="s">
        <v>46</v>
      </c>
    </row>
    <row r="47" spans="1:11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</row>
    <row r="48" spans="1:11" ht="14.4" x14ac:dyDescent="0.3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</row>
    <row r="49" spans="1:11" ht="14.4" x14ac:dyDescent="0.3">
      <c r="A49" s="23"/>
      <c r="B49" s="15"/>
      <c r="C49" s="11"/>
      <c r="D49" s="6" t="s">
        <v>32</v>
      </c>
      <c r="E49" s="42" t="s">
        <v>42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46</v>
      </c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>SUM(G44:G50)</f>
        <v>39.699999999999996</v>
      </c>
      <c r="H51" s="19">
        <f>SUM(H44:H50)</f>
        <v>11.2</v>
      </c>
      <c r="I51" s="19">
        <f>SUM(I44:I50)</f>
        <v>97.9</v>
      </c>
      <c r="J51" s="19">
        <f>SUM(J44:J50)</f>
        <v>652.29999999999995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>G51+G61</f>
        <v>39.699999999999996</v>
      </c>
      <c r="H62" s="32">
        <f>H51+H61</f>
        <v>11.2</v>
      </c>
      <c r="I62" s="32">
        <f>I51+I61</f>
        <v>97.9</v>
      </c>
      <c r="J62" s="32">
        <f>J51+J61</f>
        <v>652.29999999999995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31</v>
      </c>
      <c r="H63" s="40">
        <v>7.8</v>
      </c>
      <c r="I63" s="40">
        <v>22</v>
      </c>
      <c r="J63" s="40">
        <v>282</v>
      </c>
      <c r="K63" s="41" t="s">
        <v>68</v>
      </c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6.8</v>
      </c>
      <c r="H65" s="43">
        <v>5</v>
      </c>
      <c r="I65" s="43">
        <v>11</v>
      </c>
      <c r="J65" s="43">
        <v>116.2</v>
      </c>
      <c r="K65" s="44" t="s">
        <v>46</v>
      </c>
    </row>
    <row r="66" spans="1:11" ht="14.4" x14ac:dyDescent="0.3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 t="s">
        <v>32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42.099999999999994</v>
      </c>
      <c r="H70" s="19">
        <f>SUM(H63:H69)</f>
        <v>13.3</v>
      </c>
      <c r="I70" s="19">
        <f>SUM(I63:I69)</f>
        <v>59.400000000000006</v>
      </c>
      <c r="J70" s="19">
        <f>SUM(J63:J69)</f>
        <v>526.20000000000005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510</v>
      </c>
      <c r="G81" s="32">
        <f>G70+G80</f>
        <v>42.099999999999994</v>
      </c>
      <c r="H81" s="32">
        <f>H70+H80</f>
        <v>13.3</v>
      </c>
      <c r="I81" s="32">
        <f>I70+I80</f>
        <v>59.400000000000006</v>
      </c>
      <c r="J81" s="32">
        <f>J70+J80</f>
        <v>526.20000000000005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100</v>
      </c>
      <c r="G82" s="40">
        <v>14</v>
      </c>
      <c r="H82" s="40">
        <v>2.7</v>
      </c>
      <c r="I82" s="40">
        <v>8.6</v>
      </c>
      <c r="J82" s="40">
        <v>114.3</v>
      </c>
      <c r="K82" s="41" t="s">
        <v>76</v>
      </c>
    </row>
    <row r="83" spans="1:11" ht="14.4" x14ac:dyDescent="0.3">
      <c r="A83" s="23"/>
      <c r="B83" s="15"/>
      <c r="C83" s="11"/>
      <c r="D83" s="6" t="s">
        <v>29</v>
      </c>
      <c r="E83" s="42" t="s">
        <v>69</v>
      </c>
      <c r="F83" s="43">
        <v>150</v>
      </c>
      <c r="G83" s="43">
        <v>4.5</v>
      </c>
      <c r="H83" s="43">
        <v>5.5</v>
      </c>
      <c r="I83" s="43">
        <v>26.5</v>
      </c>
      <c r="J83" s="43">
        <v>173.7</v>
      </c>
      <c r="K83" s="44" t="s">
        <v>77</v>
      </c>
    </row>
    <row r="84" spans="1:11" ht="14.4" x14ac:dyDescent="0.3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75</v>
      </c>
    </row>
    <row r="85" spans="1:11" ht="14.4" x14ac:dyDescent="0.3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 t="s">
        <v>32</v>
      </c>
      <c r="E87" s="42" t="s">
        <v>42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46</v>
      </c>
    </row>
    <row r="88" spans="1:11" ht="14.4" x14ac:dyDescent="0.3">
      <c r="A88" s="23"/>
      <c r="B88" s="15"/>
      <c r="C88" s="11"/>
      <c r="D88" s="6" t="s">
        <v>72</v>
      </c>
      <c r="E88" s="42" t="s">
        <v>73</v>
      </c>
      <c r="F88" s="43">
        <v>80</v>
      </c>
      <c r="G88" s="43">
        <v>0.9</v>
      </c>
      <c r="H88" s="43">
        <v>7.2</v>
      </c>
      <c r="I88" s="43">
        <v>5.3</v>
      </c>
      <c r="J88" s="43">
        <v>89.5</v>
      </c>
      <c r="K88" s="44" t="s">
        <v>74</v>
      </c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24.2</v>
      </c>
      <c r="H89" s="19">
        <f>SUM(H82:H88)</f>
        <v>15.899999999999999</v>
      </c>
      <c r="I89" s="19">
        <f>SUM(I82:I88)</f>
        <v>86.600000000000009</v>
      </c>
      <c r="J89" s="19">
        <f>SUM(J82:J88)</f>
        <v>586.5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>G89+G99</f>
        <v>24.2</v>
      </c>
      <c r="H100" s="32">
        <f>H89+H99</f>
        <v>15.899999999999999</v>
      </c>
      <c r="I100" s="32">
        <f>I89+I99</f>
        <v>86.600000000000009</v>
      </c>
      <c r="J100" s="32">
        <f>J89+J99</f>
        <v>586.5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80</v>
      </c>
      <c r="G101" s="40">
        <v>14.6</v>
      </c>
      <c r="H101" s="40">
        <v>13.9</v>
      </c>
      <c r="I101" s="40">
        <v>13.1</v>
      </c>
      <c r="J101" s="40">
        <v>236.2</v>
      </c>
      <c r="K101" s="41" t="s">
        <v>53</v>
      </c>
    </row>
    <row r="102" spans="1:11" ht="14.4" x14ac:dyDescent="0.3">
      <c r="A102" s="23"/>
      <c r="B102" s="15"/>
      <c r="C102" s="11"/>
      <c r="D102" s="6" t="s">
        <v>29</v>
      </c>
      <c r="E102" s="42" t="s">
        <v>49</v>
      </c>
      <c r="F102" s="43">
        <v>150</v>
      </c>
      <c r="G102" s="43">
        <v>5.3</v>
      </c>
      <c r="H102" s="43">
        <v>4.9000000000000004</v>
      </c>
      <c r="I102" s="43">
        <v>328</v>
      </c>
      <c r="J102" s="43">
        <v>196.8</v>
      </c>
      <c r="K102" s="44" t="s">
        <v>54</v>
      </c>
    </row>
    <row r="103" spans="1:11" ht="14.4" x14ac:dyDescent="0.3">
      <c r="A103" s="23"/>
      <c r="B103" s="15"/>
      <c r="C103" s="11"/>
      <c r="D103" s="7" t="s">
        <v>22</v>
      </c>
      <c r="E103" s="42" t="s">
        <v>50</v>
      </c>
      <c r="F103" s="43">
        <v>210</v>
      </c>
      <c r="G103" s="43">
        <v>4.0999999999999996</v>
      </c>
      <c r="H103" s="43">
        <v>3</v>
      </c>
      <c r="I103" s="43">
        <v>11.7</v>
      </c>
      <c r="J103" s="43">
        <v>90.3</v>
      </c>
      <c r="K103" s="44" t="s">
        <v>55</v>
      </c>
    </row>
    <row r="104" spans="1:11" ht="14.4" x14ac:dyDescent="0.3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 t="s">
        <v>32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</row>
    <row r="107" spans="1:11" ht="14.4" x14ac:dyDescent="0.3">
      <c r="A107" s="23"/>
      <c r="B107" s="15"/>
      <c r="C107" s="11"/>
      <c r="D107" s="6" t="s">
        <v>51</v>
      </c>
      <c r="E107" s="42" t="s">
        <v>52</v>
      </c>
      <c r="F107" s="43">
        <v>15</v>
      </c>
      <c r="G107" s="43">
        <v>0.5</v>
      </c>
      <c r="H107" s="43">
        <v>0.4</v>
      </c>
      <c r="I107" s="43">
        <v>1.3</v>
      </c>
      <c r="J107" s="43">
        <v>10.6</v>
      </c>
      <c r="K107" s="44" t="s">
        <v>56</v>
      </c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28.8</v>
      </c>
      <c r="H108" s="19">
        <f>SUM(H101:H107)</f>
        <v>22.7</v>
      </c>
      <c r="I108" s="19">
        <f>SUM(I101:I107)</f>
        <v>380.5</v>
      </c>
      <c r="J108" s="19">
        <f>SUM(J101:J107)</f>
        <v>661.9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>G108+G118</f>
        <v>28.8</v>
      </c>
      <c r="H119" s="32">
        <f>H108+H118</f>
        <v>22.7</v>
      </c>
      <c r="I119" s="32">
        <f>I108+I118</f>
        <v>380.5</v>
      </c>
      <c r="J119" s="32">
        <f>J108+J118</f>
        <v>661.9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250</v>
      </c>
      <c r="G120" s="40">
        <v>6</v>
      </c>
      <c r="H120" s="40">
        <v>2.7</v>
      </c>
      <c r="I120" s="40">
        <v>19.399999999999999</v>
      </c>
      <c r="J120" s="40">
        <v>126.1</v>
      </c>
      <c r="K120" s="41" t="s">
        <v>81</v>
      </c>
    </row>
    <row r="121" spans="1:11" ht="14.4" x14ac:dyDescent="0.3">
      <c r="A121" s="14"/>
      <c r="B121" s="15"/>
      <c r="C121" s="11"/>
      <c r="D121" s="6" t="s">
        <v>26</v>
      </c>
      <c r="E121" s="42" t="s">
        <v>78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82</v>
      </c>
    </row>
    <row r="122" spans="1:11" ht="14.4" x14ac:dyDescent="0.3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83</v>
      </c>
    </row>
    <row r="123" spans="1:11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 t="s">
        <v>32</v>
      </c>
      <c r="E125" s="42" t="s">
        <v>42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46</v>
      </c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17.5</v>
      </c>
      <c r="H127" s="19">
        <f>SUM(H120:H126)</f>
        <v>12.100000000000001</v>
      </c>
      <c r="I127" s="19">
        <f>SUM(I120:I126)</f>
        <v>52.2</v>
      </c>
      <c r="J127" s="19">
        <f>SUM(J120:J126)</f>
        <v>388.4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540</v>
      </c>
      <c r="G138" s="32">
        <f>G127+G137</f>
        <v>17.5</v>
      </c>
      <c r="H138" s="32">
        <f>H127+H137</f>
        <v>12.100000000000001</v>
      </c>
      <c r="I138" s="32">
        <f>I127+I137</f>
        <v>52.2</v>
      </c>
      <c r="J138" s="32">
        <f>J127+J137</f>
        <v>388.4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240</v>
      </c>
      <c r="G139" s="40">
        <v>25.2</v>
      </c>
      <c r="H139" s="40">
        <v>8.5</v>
      </c>
      <c r="I139" s="40">
        <v>21</v>
      </c>
      <c r="J139" s="40">
        <v>260.8</v>
      </c>
      <c r="K139" s="41" t="s">
        <v>86</v>
      </c>
    </row>
    <row r="140" spans="1:11" ht="14.4" x14ac:dyDescent="0.3">
      <c r="A140" s="23"/>
      <c r="B140" s="15"/>
      <c r="C140" s="11"/>
      <c r="D140" s="6" t="s">
        <v>72</v>
      </c>
      <c r="E140" s="42" t="s">
        <v>57</v>
      </c>
      <c r="F140" s="43">
        <v>80</v>
      </c>
      <c r="G140" s="43">
        <v>0.8</v>
      </c>
      <c r="H140" s="43">
        <v>4.0999999999999996</v>
      </c>
      <c r="I140" s="43">
        <v>2.5</v>
      </c>
      <c r="J140" s="43">
        <v>49.9</v>
      </c>
      <c r="K140" s="44" t="s">
        <v>85</v>
      </c>
    </row>
    <row r="141" spans="1:11" ht="14.4" x14ac:dyDescent="0.3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 t="s">
        <v>46</v>
      </c>
    </row>
    <row r="142" spans="1:11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 t="s">
        <v>32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31.3</v>
      </c>
      <c r="H146" s="19">
        <f>SUM(H139:H145)</f>
        <v>13.299999999999999</v>
      </c>
      <c r="I146" s="19">
        <f>SUM(I139:I145)</f>
        <v>70.100000000000009</v>
      </c>
      <c r="J146" s="19">
        <f>SUM(J139:J145)</f>
        <v>525.29999999999995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>G146+G156</f>
        <v>31.3</v>
      </c>
      <c r="H157" s="32">
        <f>H146+H156</f>
        <v>13.299999999999999</v>
      </c>
      <c r="I157" s="32">
        <f>I146+I156</f>
        <v>70.100000000000009</v>
      </c>
      <c r="J157" s="32">
        <f>J146+J156</f>
        <v>525.29999999999995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90</v>
      </c>
      <c r="G158" s="40">
        <v>15.3</v>
      </c>
      <c r="H158" s="40">
        <v>14.9</v>
      </c>
      <c r="I158" s="40">
        <v>3.5</v>
      </c>
      <c r="J158" s="40">
        <v>208.9</v>
      </c>
      <c r="K158" s="41" t="s">
        <v>89</v>
      </c>
    </row>
    <row r="159" spans="1:11" ht="14.4" x14ac:dyDescent="0.3">
      <c r="A159" s="23"/>
      <c r="B159" s="15"/>
      <c r="C159" s="11"/>
      <c r="D159" s="6" t="s">
        <v>29</v>
      </c>
      <c r="E159" s="42" t="s">
        <v>88</v>
      </c>
      <c r="F159" s="43">
        <v>150</v>
      </c>
      <c r="G159" s="43">
        <v>8.1999999999999993</v>
      </c>
      <c r="H159" s="43">
        <v>6.3</v>
      </c>
      <c r="I159" s="43">
        <v>35.9</v>
      </c>
      <c r="J159" s="43">
        <v>233.7</v>
      </c>
      <c r="K159" s="44" t="s">
        <v>90</v>
      </c>
    </row>
    <row r="160" spans="1:11" ht="14.4" x14ac:dyDescent="0.3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1.6</v>
      </c>
      <c r="H160" s="43">
        <v>11</v>
      </c>
      <c r="I160" s="43">
        <v>8.6</v>
      </c>
      <c r="J160" s="43">
        <v>50.9</v>
      </c>
      <c r="K160" s="44" t="s">
        <v>60</v>
      </c>
    </row>
    <row r="161" spans="1:11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</row>
    <row r="162" spans="1:11" ht="14.4" x14ac:dyDescent="0.3">
      <c r="A162" s="23"/>
      <c r="B162" s="15"/>
      <c r="C162" s="11"/>
      <c r="D162" s="7" t="s">
        <v>24</v>
      </c>
      <c r="E162" s="42" t="s">
        <v>64</v>
      </c>
      <c r="F162" s="43">
        <v>100</v>
      </c>
      <c r="G162" s="43"/>
      <c r="H162" s="43"/>
      <c r="I162" s="43"/>
      <c r="J162" s="43"/>
      <c r="K162" s="44" t="s">
        <v>46</v>
      </c>
    </row>
    <row r="163" spans="1:11" ht="14.4" x14ac:dyDescent="0.3">
      <c r="A163" s="23"/>
      <c r="B163" s="15"/>
      <c r="C163" s="11"/>
      <c r="D163" s="6" t="s">
        <v>32</v>
      </c>
      <c r="E163" s="42" t="s">
        <v>42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46</v>
      </c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>SUM(G158:G164)</f>
        <v>29.400000000000002</v>
      </c>
      <c r="H165" s="19">
        <f>SUM(H158:H164)</f>
        <v>32.700000000000003</v>
      </c>
      <c r="I165" s="19">
        <f>SUM(I158:I164)</f>
        <v>74.400000000000006</v>
      </c>
      <c r="J165" s="19">
        <f>SUM(J158:J164)</f>
        <v>621.5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600</v>
      </c>
      <c r="G176" s="32">
        <f>G165+G175</f>
        <v>29.400000000000002</v>
      </c>
      <c r="H176" s="32">
        <f>H165+H175</f>
        <v>32.700000000000003</v>
      </c>
      <c r="I176" s="32">
        <f>I165+I175</f>
        <v>74.400000000000006</v>
      </c>
      <c r="J176" s="32">
        <f>J165+J175</f>
        <v>621.5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90</v>
      </c>
      <c r="G177" s="40">
        <v>14.8</v>
      </c>
      <c r="H177" s="40">
        <v>3.6</v>
      </c>
      <c r="I177" s="40">
        <v>11.3</v>
      </c>
      <c r="J177" s="40">
        <v>137.1</v>
      </c>
      <c r="K177" s="41" t="s">
        <v>94</v>
      </c>
    </row>
    <row r="178" spans="1:11" ht="14.4" x14ac:dyDescent="0.3">
      <c r="A178" s="23"/>
      <c r="B178" s="15"/>
      <c r="C178" s="11"/>
      <c r="D178" s="6" t="s">
        <v>72</v>
      </c>
      <c r="E178" s="42" t="s">
        <v>91</v>
      </c>
      <c r="F178" s="43">
        <v>80</v>
      </c>
      <c r="G178" s="43">
        <v>0.7</v>
      </c>
      <c r="H178" s="43">
        <v>8.1</v>
      </c>
      <c r="I178" s="43">
        <v>5.7</v>
      </c>
      <c r="J178" s="43">
        <v>99</v>
      </c>
      <c r="K178" s="44" t="s">
        <v>93</v>
      </c>
    </row>
    <row r="179" spans="1:11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>
        <v>0.1</v>
      </c>
      <c r="I179" s="43">
        <v>6.6</v>
      </c>
      <c r="J179" s="43">
        <v>55.3</v>
      </c>
      <c r="K179" s="44" t="s">
        <v>45</v>
      </c>
    </row>
    <row r="180" spans="1:11" ht="14.4" x14ac:dyDescent="0.3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 t="s">
        <v>32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</row>
    <row r="183" spans="1:11" ht="14.4" x14ac:dyDescent="0.3">
      <c r="A183" s="23"/>
      <c r="B183" s="15"/>
      <c r="C183" s="11"/>
      <c r="D183" s="6" t="s">
        <v>29</v>
      </c>
      <c r="E183" s="42" t="s">
        <v>92</v>
      </c>
      <c r="F183" s="43">
        <v>150</v>
      </c>
      <c r="G183" s="43">
        <v>14.5</v>
      </c>
      <c r="H183" s="43">
        <v>1.3</v>
      </c>
      <c r="I183" s="43">
        <v>33.799999999999997</v>
      </c>
      <c r="J183" s="43">
        <v>204.8</v>
      </c>
      <c r="K183" s="44" t="s">
        <v>95</v>
      </c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>SUM(G177:G183)</f>
        <v>34.5</v>
      </c>
      <c r="H184" s="19">
        <f>SUM(H177:H183)</f>
        <v>13.6</v>
      </c>
      <c r="I184" s="19">
        <f>SUM(I177:I183)</f>
        <v>83.8</v>
      </c>
      <c r="J184" s="19">
        <f>SUM(J177:J183)</f>
        <v>624.20000000000005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580</v>
      </c>
      <c r="G195" s="32">
        <f>G184+G194</f>
        <v>34.5</v>
      </c>
      <c r="H195" s="32">
        <f>H184+H194</f>
        <v>13.6</v>
      </c>
      <c r="I195" s="32">
        <f>I184+I194</f>
        <v>83.8</v>
      </c>
      <c r="J195" s="32">
        <f>J184+J194</f>
        <v>624.20000000000005</v>
      </c>
      <c r="K195" s="32"/>
    </row>
    <row r="196" spans="1:11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>(G24+G43+G62+G81+G100+G119+G138+G157+G176+G195)/(IF(G24=0,0,1)+IF(G43=0,0,1)+IF(G62=0,0,1)+IF(G81=0,0,1)+IF(G100=0,0,1)+IF(G119=0,0,1)+IF(G138=0,0,1)+IF(G157=0,0,1)+IF(G176=0,0,1)+IF(G195=0,0,1))</f>
        <v>28.95</v>
      </c>
      <c r="H196" s="34">
        <f>(H24+H43+H62+H81+H100+H119+H138+H157+H176+H195)/(IF(H24=0,0,1)+IF(H43=0,0,1)+IF(H62=0,0,1)+IF(H81=0,0,1)+IF(H100=0,0,1)+IF(H119=0,0,1)+IF(H138=0,0,1)+IF(H157=0,0,1)+IF(H176=0,0,1)+IF(H195=0,0,1))</f>
        <v>16.649999999999999</v>
      </c>
      <c r="I196" s="34">
        <f>(I24+I43+I62+I81+I100+I119+I138+I157+I176+I195)/(IF(I24=0,0,1)+IF(I43=0,0,1)+IF(I62=0,0,1)+IF(I81=0,0,1)+IF(I100=0,0,1)+IF(I119=0,0,1)+IF(I138=0,0,1)+IF(I157=0,0,1)+IF(I176=0,0,1)+IF(I195=0,0,1))</f>
        <v>105.52000000000001</v>
      </c>
      <c r="J196" s="34">
        <f>(J24+J43+J62+J81+J100+J119+J138+J157+J176+J195)/(IF(J24=0,0,1)+IF(J43=0,0,1)+IF(J62=0,0,1)+IF(J81=0,0,1)+IF(J100=0,0,1)+IF(J119=0,0,1)+IF(J138=0,0,1)+IF(J157=0,0,1)+IF(J176=0,0,1)+IF(J195=0,0,1))</f>
        <v>564.23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Шевченко</cp:lastModifiedBy>
  <dcterms:created xsi:type="dcterms:W3CDTF">2022-05-16T14:23:56Z</dcterms:created>
  <dcterms:modified xsi:type="dcterms:W3CDTF">2023-11-27T05:03:52Z</dcterms:modified>
</cp:coreProperties>
</file>